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geber\Documents\VEILLE SOLIDARITE SUD AGGLO\FROMAGES\opération fromage\Campagne 2024\Vente de novembre 2024\"/>
    </mc:Choice>
  </mc:AlternateContent>
  <xr:revisionPtr revIDLastSave="0" documentId="13_ncr:1_{B2052228-56F4-49E6-A830-3F27DB9961E9}" xr6:coauthVersionLast="47" xr6:coauthVersionMax="47" xr10:uidLastSave="{00000000-0000-0000-0000-000000000000}"/>
  <bookViews>
    <workbookView xWindow="2880" yWindow="315" windowWidth="26655" windowHeight="14820" xr2:uid="{CB6A5FA4-02DA-4835-87CE-1120D9F0F6C0}"/>
  </bookViews>
  <sheets>
    <sheet name="Bon de commande Vierge (2)" sheetId="1" r:id="rId1"/>
  </sheets>
  <definedNames>
    <definedName name="fromages" localSheetId="0">'Bon de commande Vierge (2)'!$B$7:$G$19</definedName>
    <definedName name="vins" localSheetId="0">'Bon de commande Vierge (2)'!$B$28:$F$33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1" l="1"/>
  <c r="G32" i="1"/>
  <c r="G31" i="1"/>
  <c r="G30" i="1"/>
  <c r="G29" i="1"/>
  <c r="G28" i="1"/>
  <c r="G34" i="1" s="1"/>
  <c r="G19" i="1"/>
  <c r="G18" i="1"/>
  <c r="G17" i="1"/>
  <c r="G16" i="1"/>
  <c r="G15" i="1"/>
  <c r="G14" i="1"/>
  <c r="G13" i="1"/>
  <c r="G12" i="1"/>
  <c r="G11" i="1"/>
  <c r="G10" i="1"/>
  <c r="G9" i="1"/>
  <c r="G8" i="1"/>
  <c r="G7" i="1"/>
  <c r="G20" i="1" l="1"/>
  <c r="G3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Gérard Berthaud</author>
  </authors>
  <commentList>
    <comment ref="F7" authorId="0" shapeId="0" xr:uid="{CD27232E-01DC-43C6-BD94-333F1F551176}">
      <text>
        <r>
          <rPr>
            <b/>
            <sz val="9"/>
            <color indexed="81"/>
            <rFont val="Tahoma"/>
            <family val="2"/>
          </rPr>
          <t>SAISIR votre quantité</t>
        </r>
        <r>
          <rPr>
            <sz val="9"/>
            <color indexed="81"/>
            <rFont val="Tahoma"/>
            <family val="2"/>
          </rPr>
          <t xml:space="preserve">
</t>
        </r>
      </text>
    </comment>
    <comment ref="F8" authorId="0" shapeId="0" xr:uid="{464DD78F-DCF5-42F1-A736-49B8D27A5490}">
      <text>
        <r>
          <rPr>
            <b/>
            <sz val="9"/>
            <color indexed="81"/>
            <rFont val="Tahoma"/>
            <family val="2"/>
          </rPr>
          <t>SAISIR votre quantité</t>
        </r>
        <r>
          <rPr>
            <sz val="9"/>
            <color indexed="81"/>
            <rFont val="Tahoma"/>
            <family val="2"/>
          </rPr>
          <t xml:space="preserve">
</t>
        </r>
      </text>
    </comment>
    <comment ref="F9" authorId="0" shapeId="0" xr:uid="{38E92016-6E71-405A-B5B9-13813C2F46DB}">
      <text>
        <r>
          <rPr>
            <b/>
            <sz val="9"/>
            <color indexed="81"/>
            <rFont val="Tahoma"/>
            <family val="2"/>
          </rPr>
          <t>SAISIR votre quantité</t>
        </r>
        <r>
          <rPr>
            <sz val="9"/>
            <color indexed="81"/>
            <rFont val="Tahoma"/>
            <family val="2"/>
          </rPr>
          <t xml:space="preserve">
</t>
        </r>
      </text>
    </comment>
    <comment ref="F10" authorId="0" shapeId="0" xr:uid="{6C990F22-F4AE-4301-BEFD-DDE4CF6635D9}">
      <text>
        <r>
          <rPr>
            <b/>
            <sz val="9"/>
            <color indexed="81"/>
            <rFont val="Tahoma"/>
            <family val="2"/>
          </rPr>
          <t>SAISIR votre quantité</t>
        </r>
        <r>
          <rPr>
            <sz val="9"/>
            <color indexed="81"/>
            <rFont val="Tahoma"/>
            <family val="2"/>
          </rPr>
          <t xml:space="preserve">
</t>
        </r>
      </text>
    </comment>
    <comment ref="F12" authorId="0" shapeId="0" xr:uid="{F474F99E-EB8E-4B0E-97FF-A2208607676B}">
      <text>
        <r>
          <rPr>
            <b/>
            <sz val="9"/>
            <color indexed="81"/>
            <rFont val="Tahoma"/>
            <family val="2"/>
          </rPr>
          <t>SAISIR votre quantité</t>
        </r>
        <r>
          <rPr>
            <sz val="9"/>
            <color indexed="81"/>
            <rFont val="Tahoma"/>
            <family val="2"/>
          </rPr>
          <t xml:space="preserve">
</t>
        </r>
      </text>
    </comment>
    <comment ref="F13" authorId="0" shapeId="0" xr:uid="{B93231D3-31E6-4ACB-A67F-28CBC227B386}">
      <text>
        <r>
          <rPr>
            <b/>
            <sz val="9"/>
            <color indexed="81"/>
            <rFont val="Tahoma"/>
            <family val="2"/>
          </rPr>
          <t>SAISIR votre quantité</t>
        </r>
        <r>
          <rPr>
            <sz val="9"/>
            <color indexed="81"/>
            <rFont val="Tahoma"/>
            <family val="2"/>
          </rPr>
          <t xml:space="preserve">
</t>
        </r>
      </text>
    </comment>
    <comment ref="F14" authorId="0" shapeId="0" xr:uid="{45DCE35E-9D7D-4237-8D1E-B86774326CAC}">
      <text>
        <r>
          <rPr>
            <b/>
            <sz val="9"/>
            <color indexed="81"/>
            <rFont val="Tahoma"/>
            <family val="2"/>
          </rPr>
          <t>SAISIR votre quantité</t>
        </r>
        <r>
          <rPr>
            <sz val="9"/>
            <color indexed="81"/>
            <rFont val="Tahoma"/>
            <family val="2"/>
          </rPr>
          <t xml:space="preserve">
</t>
        </r>
      </text>
    </comment>
    <comment ref="F15" authorId="0" shapeId="0" xr:uid="{F27AE255-773F-4895-B70D-9B6BFAF33CCC}">
      <text>
        <r>
          <rPr>
            <b/>
            <sz val="9"/>
            <color indexed="81"/>
            <rFont val="Tahoma"/>
            <family val="2"/>
          </rPr>
          <t>SAISIR votre quantité</t>
        </r>
        <r>
          <rPr>
            <sz val="9"/>
            <color indexed="81"/>
            <rFont val="Tahoma"/>
            <family val="2"/>
          </rPr>
          <t xml:space="preserve">
</t>
        </r>
      </text>
    </comment>
    <comment ref="F17" authorId="0" shapeId="0" xr:uid="{50B087EC-623E-4629-B476-32D7CC8C9F55}">
      <text>
        <r>
          <rPr>
            <b/>
            <sz val="9"/>
            <color indexed="81"/>
            <rFont val="Tahoma"/>
            <family val="2"/>
          </rPr>
          <t>SAISIR votre quantité</t>
        </r>
        <r>
          <rPr>
            <sz val="9"/>
            <color indexed="81"/>
            <rFont val="Tahoma"/>
            <family val="2"/>
          </rPr>
          <t xml:space="preserve">
</t>
        </r>
      </text>
    </comment>
    <comment ref="F18" authorId="0" shapeId="0" xr:uid="{D35E0A15-340E-4759-82BB-EC86FCFA4A78}">
      <text>
        <r>
          <rPr>
            <b/>
            <sz val="9"/>
            <color indexed="81"/>
            <rFont val="Tahoma"/>
            <family val="2"/>
          </rPr>
          <t>SAISIR votre quantité</t>
        </r>
        <r>
          <rPr>
            <sz val="9"/>
            <color indexed="81"/>
            <rFont val="Tahoma"/>
            <family val="2"/>
          </rPr>
          <t xml:space="preserve">
</t>
        </r>
      </text>
    </comment>
    <comment ref="F19" authorId="0" shapeId="0" xr:uid="{18FDF4C3-60A6-4B53-9B93-1110A9F5710E}">
      <text>
        <r>
          <rPr>
            <b/>
            <sz val="9"/>
            <color indexed="81"/>
            <rFont val="Tahoma"/>
            <family val="2"/>
          </rPr>
          <t>SAISIR votre quantité</t>
        </r>
        <r>
          <rPr>
            <sz val="9"/>
            <color indexed="81"/>
            <rFont val="Tahoma"/>
            <family val="2"/>
          </rPr>
          <t xml:space="preserve">
</t>
        </r>
      </text>
    </comment>
    <comment ref="F28" authorId="0" shapeId="0" xr:uid="{4EE65897-D0CA-4856-8025-00C4585A175D}">
      <text>
        <r>
          <rPr>
            <b/>
            <sz val="9"/>
            <color indexed="81"/>
            <rFont val="Tahoma"/>
            <family val="2"/>
          </rPr>
          <t>SAISIR votre quantité</t>
        </r>
        <r>
          <rPr>
            <sz val="9"/>
            <color indexed="81"/>
            <rFont val="Tahoma"/>
            <family val="2"/>
          </rPr>
          <t xml:space="preserve">
</t>
        </r>
      </text>
    </comment>
    <comment ref="F29" authorId="0" shapeId="0" xr:uid="{A0A6CD9D-705D-4953-BD0F-1B7D46C8C579}">
      <text>
        <r>
          <rPr>
            <b/>
            <sz val="9"/>
            <color indexed="81"/>
            <rFont val="Tahoma"/>
            <family val="2"/>
          </rPr>
          <t>SAISIR votre quantité</t>
        </r>
        <r>
          <rPr>
            <sz val="9"/>
            <color indexed="81"/>
            <rFont val="Tahoma"/>
            <family val="2"/>
          </rPr>
          <t xml:space="preserve">
</t>
        </r>
      </text>
    </comment>
    <comment ref="F30" authorId="0" shapeId="0" xr:uid="{CF30F8D3-999A-4A4F-9745-9563B2DCB7F2}">
      <text>
        <r>
          <rPr>
            <b/>
            <sz val="9"/>
            <color indexed="81"/>
            <rFont val="Tahoma"/>
            <family val="2"/>
          </rPr>
          <t>SAISIR votre quantité</t>
        </r>
        <r>
          <rPr>
            <sz val="9"/>
            <color indexed="81"/>
            <rFont val="Tahoma"/>
            <family val="2"/>
          </rPr>
          <t xml:space="preserve">
</t>
        </r>
      </text>
    </comment>
    <comment ref="F31" authorId="0" shapeId="0" xr:uid="{7BF3F0FF-8EE9-4116-9EB7-A8DBBC703718}">
      <text>
        <r>
          <rPr>
            <b/>
            <sz val="9"/>
            <color indexed="81"/>
            <rFont val="Tahoma"/>
            <family val="2"/>
          </rPr>
          <t>SAISIR votre quantité</t>
        </r>
        <r>
          <rPr>
            <sz val="9"/>
            <color indexed="81"/>
            <rFont val="Tahoma"/>
            <family val="2"/>
          </rPr>
          <t xml:space="preserve">
</t>
        </r>
      </text>
    </comment>
    <comment ref="F32" authorId="0" shapeId="0" xr:uid="{F942D411-BB2F-47CC-9B76-8DB6D4FA26B5}">
      <text>
        <r>
          <rPr>
            <b/>
            <sz val="9"/>
            <color indexed="81"/>
            <rFont val="Tahoma"/>
            <family val="2"/>
          </rPr>
          <t>SAISIR votre quantité</t>
        </r>
        <r>
          <rPr>
            <sz val="9"/>
            <color indexed="81"/>
            <rFont val="Tahoma"/>
            <family val="2"/>
          </rPr>
          <t xml:space="preserve">
</t>
        </r>
      </text>
    </comment>
    <comment ref="F33" authorId="0" shapeId="0" xr:uid="{88823CEC-8293-4390-995F-34C8559512D6}">
      <text>
        <r>
          <rPr>
            <b/>
            <sz val="9"/>
            <color indexed="81"/>
            <rFont val="Tahoma"/>
            <family val="2"/>
          </rPr>
          <t>SAISIR votre quantité</t>
        </r>
        <r>
          <rPr>
            <sz val="9"/>
            <color indexed="81"/>
            <rFont val="Tahoma"/>
            <family val="2"/>
          </rPr>
          <t xml:space="preserve">
</t>
        </r>
      </text>
    </comment>
  </commentList>
</comments>
</file>

<file path=xl/sharedStrings.xml><?xml version="1.0" encoding="utf-8"?>
<sst xmlns="http://schemas.openxmlformats.org/spreadsheetml/2006/main" count="71" uniqueCount="53">
  <si>
    <t>Vente du  20 novembre 2024</t>
  </si>
  <si>
    <t xml:space="preserve"> au profit de VSSA</t>
  </si>
  <si>
    <t>vs.sa@netc.fr</t>
  </si>
  <si>
    <t xml:space="preserve">Date limite des commandes le : </t>
  </si>
  <si>
    <t>lundi 11 novembre 2024</t>
  </si>
  <si>
    <t xml:space="preserve">Retrait des commandes à St. Marc le mercredi 20 novembre de 14h00 à 17h30 </t>
  </si>
  <si>
    <t>Commande sur Helloasso ou vssa.fr / par mail:vs.sa@netc.fr / par téléphone : 06 85 20 73 13</t>
  </si>
  <si>
    <t xml:space="preserve">                                                                                                                                                PRODUITS</t>
  </si>
  <si>
    <t>Poids mini</t>
  </si>
  <si>
    <t>Prix Vente</t>
  </si>
  <si>
    <t>Quant</t>
  </si>
  <si>
    <t>Total</t>
  </si>
  <si>
    <t xml:space="preserve">MORBIER Extra AOC     </t>
  </si>
  <si>
    <t>~ 400 gr</t>
  </si>
  <si>
    <t xml:space="preserve">MEULE DES ALPES, Gruyère goûteux d'Alberville  </t>
  </si>
  <si>
    <t>~ 500 gr</t>
  </si>
  <si>
    <t xml:space="preserve">COMTE Fruité 16/18 mois        </t>
  </si>
  <si>
    <t xml:space="preserve">MONT d’OR petit modèle                    </t>
  </si>
  <si>
    <t xml:space="preserve">MONT d’OR grand modèle                    </t>
  </si>
  <si>
    <t>~ 750 gr</t>
  </si>
  <si>
    <t xml:space="preserve">BLEU de SASSENAGE du Vercors                       </t>
  </si>
  <si>
    <t xml:space="preserve">REBLOCHON Fermier AOP   (au lait cru)                </t>
  </si>
  <si>
    <t>FLEUR des Alpes de Savoie (lait pasteurisé)</t>
  </si>
  <si>
    <t>~ 450 gr</t>
  </si>
  <si>
    <t>RACLETTE AU LAIT CRU</t>
  </si>
  <si>
    <t>RACLETTE AU LAIT PASTEURISE</t>
  </si>
  <si>
    <t xml:space="preserve">TOMME de Savoie IGP Artisanal                </t>
  </si>
  <si>
    <t xml:space="preserve">ABONDANCE Fermière AOP (laiterie)                </t>
  </si>
  <si>
    <t>TAMIE</t>
  </si>
  <si>
    <t>~600 gr</t>
  </si>
  <si>
    <t>Vins proposés par le sommelier du restaurant Chavant</t>
  </si>
  <si>
    <t>VIN BLANC CHARDONNAY</t>
  </si>
  <si>
    <r>
      <rPr>
        <b/>
        <sz val="11"/>
        <rFont val="Arial"/>
        <family val="2"/>
      </rPr>
      <t>Vin blanc Chardonnay</t>
    </r>
    <r>
      <rPr>
        <sz val="11"/>
        <rFont val="Arial"/>
        <family val="2"/>
      </rPr>
      <t xml:space="preserve"> dans l'air du temps : vin très expressif sur des notes d'amandes noisettes grillées. Bouche ronde ample, bien enveloppante, à boire ou à garder 3 ans. </t>
    </r>
  </si>
  <si>
    <t>VIN ROUGE Villa des ANGES</t>
  </si>
  <si>
    <r>
      <rPr>
        <b/>
        <sz val="11"/>
        <rFont val="Arial"/>
        <family val="2"/>
      </rPr>
      <t>Vin rouge Villa des anges,</t>
    </r>
    <r>
      <rPr>
        <sz val="11"/>
        <rFont val="Arial"/>
        <family val="2"/>
      </rPr>
      <t xml:space="preserve"> red blend. Très jolie vin sur la crème de fruits noirs. Bouche éléncée enrobée par une matière ronde veloutée charmeuse. Vins aux tanins apparents harmonieux et bien équilibré. A boire ou à garder 4 ans</t>
    </r>
  </si>
  <si>
    <t>VIN MOELLEUX ULTIME RECOLTE JEFF CARREL</t>
  </si>
  <si>
    <t>Robe dorée et brillante. Foisonnant et d'une très grande intensité, sur la rose, l'orange confite, la pêche rôtie et des notes muscadées.Liquoreux tout en évitant le moelleux et d'autres doux ou demi-sec, un blanc légèrement sucré mais suffisamment dosé. Une acidité équilibrée grâce à une belle fraicheur. On a l'impression de croquer dans le raisin bien mûr ! 95% Muscat d’Alexandrie / 5% Muscat petits grains. Parfait en apéritif sans alourdir le palais, aussi bien avec un tajine ou une tarte aux fruits... A essayer avec du cantal, le top ! Servir entre 10 et 12°C
Garde conseillée : A minima 5 ans.</t>
  </si>
  <si>
    <t>Vin Rouge Red Blend</t>
  </si>
  <si>
    <t>Villa des anges</t>
  </si>
  <si>
    <t>La bouteille</t>
  </si>
  <si>
    <t>Carton de six</t>
  </si>
  <si>
    <t>Vin Blanc</t>
  </si>
  <si>
    <t>Chardonnay</t>
  </si>
  <si>
    <t>Vin Moelleux</t>
  </si>
  <si>
    <t>Ultime récolte JEFF</t>
  </si>
  <si>
    <r>
      <t xml:space="preserve">Commande sur </t>
    </r>
    <r>
      <rPr>
        <b/>
        <sz val="14"/>
        <rFont val="Times New Roman"/>
        <family val="1"/>
      </rPr>
      <t>Helloasso.com/vssa</t>
    </r>
    <r>
      <rPr>
        <sz val="14"/>
        <rFont val="Times New Roman"/>
        <family val="1"/>
      </rPr>
      <t xml:space="preserve"> ou Règlement par chèque à la livraison</t>
    </r>
  </si>
  <si>
    <t xml:space="preserve">Votre Total </t>
  </si>
  <si>
    <t>Contact</t>
  </si>
  <si>
    <t>Merci</t>
  </si>
  <si>
    <t>Nom:</t>
  </si>
  <si>
    <t>Adresse :</t>
  </si>
  <si>
    <t xml:space="preserve">Téléphone : </t>
  </si>
  <si>
    <t xml:space="preserve">Adresse courriel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</si>
</sst>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_ ;\-#,##0\ "/>
    <numFmt numFmtId="165" formatCode="#,##0.00\ &quot;€&quot;"/>
    <numFmt numFmtId="166" formatCode="0#&quot; &quot;##&quot; &quot;##&quot; &quot;##&quot; &quot;##"/>
  </numFmts>
  <fonts count="28" x14ac:knownFonts="1">
    <font>
      <sz val="10"/>
      <name val="Arial"/>
      <family val="2"/>
    </font>
    <font>
      <sz val="10"/>
      <name val="Arial"/>
      <family val="2"/>
    </font>
    <font>
      <b/>
      <sz val="20"/>
      <name val="Comic Sans MS"/>
      <family val="4"/>
    </font>
    <font>
      <b/>
      <sz val="22"/>
      <name val="Comic Sans MS"/>
      <family val="4"/>
    </font>
    <font>
      <u/>
      <sz val="10"/>
      <color theme="10"/>
      <name val="Arial"/>
      <family val="2"/>
    </font>
    <font>
      <b/>
      <u/>
      <sz val="12"/>
      <color theme="10"/>
      <name val="Arial"/>
      <family val="2"/>
    </font>
    <font>
      <b/>
      <sz val="14"/>
      <color theme="1"/>
      <name val="Comic Sans MS"/>
      <family val="4"/>
    </font>
    <font>
      <sz val="10"/>
      <name val="Comic Sans MS"/>
      <family val="4"/>
    </font>
    <font>
      <b/>
      <sz val="16"/>
      <color rgb="FFFF0000"/>
      <name val="Comic Sans MS"/>
      <family val="4"/>
    </font>
    <font>
      <b/>
      <sz val="14"/>
      <name val="Comic Sans MS"/>
      <family val="4"/>
    </font>
    <font>
      <u/>
      <sz val="12"/>
      <color theme="10"/>
      <name val="Arial"/>
      <family val="2"/>
    </font>
    <font>
      <b/>
      <sz val="12"/>
      <name val="Comic Sans MS"/>
      <family val="4"/>
    </font>
    <font>
      <b/>
      <sz val="13"/>
      <name val="Comic Sans MS"/>
      <family val="4"/>
    </font>
    <font>
      <b/>
      <sz val="12"/>
      <name val="Times New Roman"/>
      <family val="1"/>
    </font>
    <font>
      <b/>
      <sz val="11"/>
      <name val="Times New Roman"/>
      <family val="1"/>
    </font>
    <font>
      <sz val="12"/>
      <name val="Times New Roman"/>
      <family val="1"/>
    </font>
    <font>
      <b/>
      <sz val="11"/>
      <name val="Arial"/>
      <family val="2"/>
    </font>
    <font>
      <b/>
      <sz val="12"/>
      <name val="Arial"/>
      <family val="2"/>
    </font>
    <font>
      <b/>
      <sz val="14"/>
      <name val="Arial"/>
      <family val="2"/>
    </font>
    <font>
      <sz val="11"/>
      <name val="Arial"/>
      <family val="2"/>
    </font>
    <font>
      <b/>
      <sz val="16"/>
      <name val="Arial"/>
      <family val="2"/>
    </font>
    <font>
      <sz val="9"/>
      <name val="Times New Roman"/>
      <family val="1"/>
    </font>
    <font>
      <sz val="14"/>
      <name val="Times New Roman"/>
      <family val="1"/>
    </font>
    <font>
      <b/>
      <sz val="14"/>
      <name val="Times New Roman"/>
      <family val="1"/>
    </font>
    <font>
      <b/>
      <sz val="10"/>
      <name val="Arial"/>
      <family val="2"/>
    </font>
    <font>
      <b/>
      <sz val="16"/>
      <name val="Times New Roman"/>
      <family val="1"/>
    </font>
    <font>
      <b/>
      <sz val="9"/>
      <color indexed="81"/>
      <name val="Tahoma"/>
      <family val="2"/>
    </font>
    <font>
      <sz val="9"/>
      <color indexed="81"/>
      <name val="Tahoma"/>
      <family val="2"/>
    </font>
  </fonts>
  <fills count="4">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94">
    <xf numFmtId="0" fontId="0" fillId="0" borderId="0" xfId="0"/>
    <xf numFmtId="0" fontId="2"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right" wrapText="1"/>
    </xf>
    <xf numFmtId="0" fontId="3" fillId="0" borderId="0" xfId="0" applyFont="1" applyAlignment="1">
      <alignment horizontal="right" vertical="center" wrapText="1"/>
    </xf>
    <xf numFmtId="0" fontId="0" fillId="0" borderId="0" xfId="0" applyAlignment="1">
      <alignment horizontal="right" vertical="center" wrapText="1"/>
    </xf>
    <xf numFmtId="0" fontId="0" fillId="0" borderId="0" xfId="0" applyAlignment="1">
      <alignment vertical="center"/>
    </xf>
    <xf numFmtId="0" fontId="5" fillId="0" borderId="0" xfId="1" applyFont="1" applyAlignment="1">
      <alignment horizontal="center" vertical="center"/>
    </xf>
    <xf numFmtId="0" fontId="5" fillId="0" borderId="0" xfId="1" applyFont="1" applyAlignment="1">
      <alignment horizontal="right" vertical="center"/>
    </xf>
    <xf numFmtId="0" fontId="6" fillId="0" borderId="0" xfId="0" applyFont="1"/>
    <xf numFmtId="0" fontId="7" fillId="0" borderId="0" xfId="0" applyFont="1"/>
    <xf numFmtId="0" fontId="8" fillId="0" borderId="0" xfId="0" applyFont="1"/>
    <xf numFmtId="0" fontId="9" fillId="0" borderId="0" xfId="0" applyFont="1"/>
    <xf numFmtId="0" fontId="10" fillId="0" borderId="0" xfId="1" applyFont="1" applyAlignment="1">
      <alignment horizontal="left"/>
    </xf>
    <xf numFmtId="0" fontId="11" fillId="0" borderId="0" xfId="0" applyFont="1" applyAlignment="1">
      <alignment horizontal="left" vertical="center"/>
    </xf>
    <xf numFmtId="0" fontId="12" fillId="0" borderId="0" xfId="0" applyFont="1" applyAlignment="1">
      <alignment horizontal="left" vertical="center"/>
    </xf>
    <xf numFmtId="0" fontId="0" fillId="0" borderId="0" xfId="0" applyAlignment="1">
      <alignment horizontal="center"/>
    </xf>
    <xf numFmtId="0" fontId="13" fillId="0" borderId="1" xfId="0" applyFont="1" applyBorder="1" applyAlignment="1">
      <alignment horizontal="center" vertical="center" wrapText="1"/>
    </xf>
    <xf numFmtId="0" fontId="0" fillId="0" borderId="2" xfId="0" applyBorder="1"/>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0" fillId="0" borderId="0" xfId="0" applyAlignment="1">
      <alignment horizontal="center" vertical="center" wrapText="1"/>
    </xf>
    <xf numFmtId="0" fontId="14" fillId="0" borderId="0" xfId="0" applyFont="1" applyAlignment="1">
      <alignment horizontal="center" vertical="center" wrapText="1"/>
    </xf>
    <xf numFmtId="9" fontId="0" fillId="0" borderId="0" xfId="0" applyNumberFormat="1"/>
    <xf numFmtId="0" fontId="15" fillId="0" borderId="5" xfId="0" applyFont="1" applyBorder="1" applyAlignment="1">
      <alignment vertical="top" wrapText="1"/>
    </xf>
    <xf numFmtId="0" fontId="0" fillId="0" borderId="6" xfId="0" applyBorder="1"/>
    <xf numFmtId="0" fontId="15" fillId="0" borderId="7" xfId="0" applyFont="1" applyBorder="1" applyAlignment="1">
      <alignment horizontal="center" vertical="top" wrapText="1"/>
    </xf>
    <xf numFmtId="44" fontId="16" fillId="0" borderId="6" xfId="0" applyNumberFormat="1" applyFont="1" applyBorder="1" applyAlignment="1">
      <alignment horizontal="center"/>
    </xf>
    <xf numFmtId="164" fontId="16" fillId="0" borderId="8" xfId="0" applyNumberFormat="1" applyFont="1" applyBorder="1" applyAlignment="1" applyProtection="1">
      <alignment horizontal="center"/>
      <protection locked="0"/>
    </xf>
    <xf numFmtId="44" fontId="16" fillId="2" borderId="9" xfId="0" applyNumberFormat="1" applyFont="1" applyFill="1" applyBorder="1" applyAlignment="1">
      <alignment horizontal="center"/>
    </xf>
    <xf numFmtId="0" fontId="15" fillId="0" borderId="10" xfId="0" applyFont="1" applyBorder="1" applyAlignment="1">
      <alignment vertical="top" wrapText="1"/>
    </xf>
    <xf numFmtId="0" fontId="0" fillId="0" borderId="11" xfId="0" applyBorder="1"/>
    <xf numFmtId="0" fontId="15" fillId="0" borderId="12" xfId="0" applyFont="1" applyBorder="1" applyAlignment="1">
      <alignment horizontal="center" vertical="top" wrapText="1"/>
    </xf>
    <xf numFmtId="44" fontId="16" fillId="0" borderId="11" xfId="0" applyNumberFormat="1" applyFont="1" applyBorder="1" applyAlignment="1">
      <alignment horizontal="center"/>
    </xf>
    <xf numFmtId="164" fontId="16" fillId="0" borderId="13" xfId="0" applyNumberFormat="1" applyFont="1" applyBorder="1" applyAlignment="1" applyProtection="1">
      <alignment horizontal="center"/>
      <protection locked="0"/>
    </xf>
    <xf numFmtId="44" fontId="16" fillId="2" borderId="14" xfId="0" applyNumberFormat="1" applyFont="1" applyFill="1" applyBorder="1" applyAlignment="1">
      <alignment horizontal="center"/>
    </xf>
    <xf numFmtId="44" fontId="16" fillId="0" borderId="11" xfId="0" applyNumberFormat="1" applyFont="1" applyBorder="1" applyAlignment="1">
      <alignment horizontal="left"/>
    </xf>
    <xf numFmtId="0" fontId="15" fillId="0" borderId="15" xfId="0" applyFont="1" applyBorder="1" applyAlignment="1">
      <alignment vertical="top" wrapText="1"/>
    </xf>
    <xf numFmtId="0" fontId="0" fillId="0" borderId="15" xfId="0" applyBorder="1" applyAlignment="1">
      <alignment vertical="top" wrapText="1"/>
    </xf>
    <xf numFmtId="0" fontId="0" fillId="0" borderId="15" xfId="0" applyBorder="1"/>
    <xf numFmtId="0" fontId="1" fillId="0" borderId="0" xfId="0" applyFont="1" applyAlignment="1">
      <alignment horizontal="center"/>
    </xf>
    <xf numFmtId="0" fontId="15" fillId="0" borderId="16" xfId="0" applyFont="1" applyBorder="1" applyAlignment="1">
      <alignment vertical="top" wrapText="1"/>
    </xf>
    <xf numFmtId="0" fontId="0" fillId="0" borderId="17" xfId="0" applyBorder="1"/>
    <xf numFmtId="0" fontId="15" fillId="0" borderId="18" xfId="0" applyFont="1" applyBorder="1" applyAlignment="1">
      <alignment horizontal="center" vertical="top" wrapText="1"/>
    </xf>
    <xf numFmtId="44" fontId="16" fillId="0" borderId="17" xfId="0" applyNumberFormat="1" applyFont="1" applyBorder="1" applyAlignment="1">
      <alignment horizontal="center"/>
    </xf>
    <xf numFmtId="164" fontId="16" fillId="0" borderId="19" xfId="0" applyNumberFormat="1" applyFont="1" applyBorder="1" applyAlignment="1" applyProtection="1">
      <alignment horizontal="center"/>
      <protection locked="0"/>
    </xf>
    <xf numFmtId="44" fontId="16" fillId="2" borderId="20" xfId="0" applyNumberFormat="1" applyFont="1" applyFill="1" applyBorder="1" applyAlignment="1">
      <alignment horizontal="center"/>
    </xf>
    <xf numFmtId="165" fontId="0" fillId="0" borderId="0" xfId="0" applyNumberFormat="1" applyAlignment="1">
      <alignment horizontal="center"/>
    </xf>
    <xf numFmtId="44" fontId="17" fillId="3" borderId="21" xfId="0" applyNumberFormat="1" applyFont="1" applyFill="1" applyBorder="1" applyAlignment="1">
      <alignment horizontal="center"/>
    </xf>
    <xf numFmtId="0" fontId="17" fillId="0" borderId="0" xfId="0" applyFont="1"/>
    <xf numFmtId="0" fontId="18" fillId="0" borderId="0" xfId="0" applyFont="1" applyAlignment="1">
      <alignment horizontal="center"/>
    </xf>
    <xf numFmtId="0" fontId="19" fillId="0" borderId="0" xfId="0" applyFont="1" applyAlignment="1">
      <alignment horizontal="left" vertical="top" wrapText="1"/>
    </xf>
    <xf numFmtId="0" fontId="0" fillId="0" borderId="0" xfId="0"/>
    <xf numFmtId="0" fontId="20" fillId="0" borderId="0" xfId="0" applyFont="1" applyAlignment="1">
      <alignment horizontal="center"/>
    </xf>
    <xf numFmtId="0" fontId="19" fillId="0" borderId="0" xfId="0" applyFont="1" applyAlignment="1">
      <alignment horizontal="left" indent="1"/>
    </xf>
    <xf numFmtId="0" fontId="19" fillId="0" borderId="22" xfId="0" applyFont="1" applyBorder="1" applyAlignment="1">
      <alignment horizontal="left" vertical="top" wrapText="1"/>
    </xf>
    <xf numFmtId="0" fontId="0" fillId="0" borderId="22" xfId="0" applyBorder="1"/>
    <xf numFmtId="0" fontId="15" fillId="0" borderId="5" xfId="0" applyFont="1" applyBorder="1" applyAlignment="1">
      <alignment wrapText="1"/>
    </xf>
    <xf numFmtId="0" fontId="21" fillId="0" borderId="23" xfId="0" applyFont="1" applyBorder="1" applyAlignment="1">
      <alignment wrapText="1"/>
    </xf>
    <xf numFmtId="0" fontId="15" fillId="0" borderId="7" xfId="0" applyFont="1" applyBorder="1" applyAlignment="1">
      <alignment wrapText="1"/>
    </xf>
    <xf numFmtId="44" fontId="16" fillId="0" borderId="7" xfId="0" applyNumberFormat="1" applyFont="1" applyBorder="1"/>
    <xf numFmtId="0" fontId="15" fillId="0" borderId="10" xfId="0" applyFont="1" applyBorder="1"/>
    <xf numFmtId="0" fontId="21" fillId="0" borderId="24" xfId="0" applyFont="1" applyBorder="1" applyAlignment="1">
      <alignment wrapText="1"/>
    </xf>
    <xf numFmtId="0" fontId="15" fillId="0" borderId="12" xfId="0" applyFont="1" applyBorder="1"/>
    <xf numFmtId="44" fontId="16" fillId="0" borderId="12" xfId="0" applyNumberFormat="1" applyFont="1" applyBorder="1"/>
    <xf numFmtId="44" fontId="16" fillId="0" borderId="25" xfId="0" applyNumberFormat="1" applyFont="1" applyBorder="1"/>
    <xf numFmtId="0" fontId="15" fillId="0" borderId="26" xfId="0" applyFont="1" applyBorder="1"/>
    <xf numFmtId="44" fontId="16" fillId="0" borderId="18" xfId="0" applyNumberFormat="1" applyFont="1" applyBorder="1"/>
    <xf numFmtId="0" fontId="15" fillId="0" borderId="0" xfId="0" applyFont="1"/>
    <xf numFmtId="44" fontId="16" fillId="2" borderId="21" xfId="0" applyNumberFormat="1" applyFont="1" applyFill="1" applyBorder="1" applyAlignment="1">
      <alignment horizontal="center"/>
    </xf>
    <xf numFmtId="0" fontId="22" fillId="0" borderId="0" xfId="0" applyFont="1" applyAlignment="1">
      <alignment vertical="top"/>
    </xf>
    <xf numFmtId="0" fontId="22" fillId="0" borderId="0" xfId="0" applyFont="1"/>
    <xf numFmtId="0" fontId="24" fillId="0" borderId="0" xfId="0" applyFont="1" applyAlignment="1">
      <alignment horizontal="right"/>
    </xf>
    <xf numFmtId="44" fontId="17" fillId="3" borderId="27" xfId="0" applyNumberFormat="1" applyFont="1" applyFill="1" applyBorder="1" applyAlignment="1">
      <alignment horizontal="center"/>
    </xf>
    <xf numFmtId="0" fontId="25" fillId="0" borderId="0" xfId="0" applyFont="1"/>
    <xf numFmtId="0" fontId="13" fillId="0" borderId="0" xfId="0" applyFont="1"/>
    <xf numFmtId="0" fontId="18" fillId="0" borderId="0" xfId="0" applyFont="1" applyAlignment="1">
      <alignment horizontal="center" vertical="center"/>
    </xf>
    <xf numFmtId="0" fontId="23" fillId="2" borderId="28" xfId="0" applyFont="1" applyFill="1" applyBorder="1"/>
    <xf numFmtId="0" fontId="13" fillId="0" borderId="28" xfId="0" applyFont="1" applyBorder="1" applyAlignment="1" applyProtection="1">
      <alignment horizontal="left" vertical="center"/>
      <protection locked="0"/>
    </xf>
    <xf numFmtId="0" fontId="17" fillId="0" borderId="29" xfId="0" applyFont="1" applyBorder="1" applyAlignment="1">
      <alignment horizontal="left" vertical="center"/>
    </xf>
    <xf numFmtId="0" fontId="17" fillId="0" borderId="30" xfId="0" applyFont="1" applyBorder="1" applyAlignment="1">
      <alignment horizontal="left" vertical="center"/>
    </xf>
    <xf numFmtId="0" fontId="23" fillId="2" borderId="31" xfId="0" applyFont="1" applyFill="1" applyBorder="1"/>
    <xf numFmtId="0" fontId="13" fillId="0" borderId="31" xfId="0" applyFont="1" applyBorder="1" applyAlignment="1" applyProtection="1">
      <alignment horizontal="left" vertical="center"/>
      <protection locked="0"/>
    </xf>
    <xf numFmtId="0" fontId="17" fillId="0" borderId="32" xfId="0" applyFont="1" applyBorder="1" applyAlignment="1">
      <alignment horizontal="left" vertical="center"/>
    </xf>
    <xf numFmtId="0" fontId="17" fillId="0" borderId="33" xfId="0" applyFont="1" applyBorder="1" applyAlignment="1">
      <alignment horizontal="left" vertical="center"/>
    </xf>
    <xf numFmtId="166" fontId="13" fillId="0" borderId="31" xfId="0" applyNumberFormat="1" applyFont="1" applyBorder="1" applyAlignment="1" applyProtection="1">
      <alignment horizontal="left" vertical="center"/>
      <protection locked="0"/>
    </xf>
    <xf numFmtId="166" fontId="17" fillId="0" borderId="32" xfId="0" applyNumberFormat="1" applyFont="1" applyBorder="1" applyAlignment="1">
      <alignment horizontal="left" vertical="center"/>
    </xf>
    <xf numFmtId="166" fontId="17" fillId="0" borderId="33" xfId="0" applyNumberFormat="1" applyFont="1" applyBorder="1" applyAlignment="1">
      <alignment horizontal="left" vertical="center"/>
    </xf>
    <xf numFmtId="0" fontId="23" fillId="2" borderId="34" xfId="0" applyFont="1" applyFill="1" applyBorder="1"/>
    <xf numFmtId="0" fontId="13" fillId="0" borderId="34" xfId="0" applyFont="1" applyBorder="1" applyAlignment="1" applyProtection="1">
      <alignment horizontal="left" vertical="center"/>
      <protection locked="0"/>
    </xf>
    <xf numFmtId="0" fontId="17" fillId="0" borderId="35" xfId="0" applyFont="1" applyBorder="1" applyAlignment="1">
      <alignment horizontal="left" vertical="center"/>
    </xf>
    <xf numFmtId="0" fontId="17" fillId="0" borderId="36" xfId="0" applyFont="1" applyBorder="1" applyAlignment="1">
      <alignment horizontal="left" vertical="center"/>
    </xf>
    <xf numFmtId="0" fontId="1" fillId="0" borderId="0" xfId="0" applyFont="1" applyAlignment="1">
      <alignment vertical="top"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157370</xdr:colOff>
      <xdr:row>0</xdr:row>
      <xdr:rowOff>57978</xdr:rowOff>
    </xdr:from>
    <xdr:to>
      <xdr:col>2</xdr:col>
      <xdr:colOff>36858</xdr:colOff>
      <xdr:row>2</xdr:row>
      <xdr:rowOff>66261</xdr:rowOff>
    </xdr:to>
    <xdr:pic>
      <xdr:nvPicPr>
        <xdr:cNvPr id="2" name="Image 2">
          <a:extLst>
            <a:ext uri="{FF2B5EF4-FFF2-40B4-BE49-F238E27FC236}">
              <a16:creationId xmlns:a16="http://schemas.microsoft.com/office/drawing/2014/main" id="{1A2095B7-D7D2-4907-A26C-0CEDF9EB5A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970" y="57978"/>
          <a:ext cx="1746388" cy="108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vs.sa@netc.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19A10-E65D-4CEB-A7A4-2D97D8D7DC5F}">
  <sheetPr>
    <pageSetUpPr fitToPage="1"/>
  </sheetPr>
  <dimension ref="B1:J48"/>
  <sheetViews>
    <sheetView showGridLines="0" tabSelected="1" zoomScale="115" zoomScaleNormal="115" workbookViewId="0">
      <selection activeCell="H14" sqref="H14"/>
    </sheetView>
  </sheetViews>
  <sheetFormatPr baseColWidth="10" defaultRowHeight="12.75" x14ac:dyDescent="0.2"/>
  <cols>
    <col min="1" max="1" width="3.42578125" customWidth="1"/>
    <col min="2" max="2" width="28" customWidth="1"/>
    <col min="3" max="3" width="24.5703125" customWidth="1"/>
    <col min="4" max="4" width="14.85546875" customWidth="1"/>
    <col min="5" max="6" width="13.7109375" style="16" customWidth="1"/>
    <col min="7" max="7" width="13.42578125" customWidth="1"/>
    <col min="8" max="8" width="11.85546875" customWidth="1"/>
    <col min="9" max="9" width="10" customWidth="1"/>
  </cols>
  <sheetData>
    <row r="1" spans="2:10" ht="46.5" customHeight="1" x14ac:dyDescent="0.2">
      <c r="C1" s="1" t="s">
        <v>0</v>
      </c>
      <c r="D1" s="2"/>
      <c r="E1" s="2"/>
      <c r="F1" s="2"/>
      <c r="G1" s="3"/>
    </row>
    <row r="2" spans="2:10" ht="38.25" customHeight="1" x14ac:dyDescent="0.2">
      <c r="C2" s="4" t="s">
        <v>1</v>
      </c>
      <c r="D2" s="5"/>
      <c r="E2" s="6"/>
      <c r="F2" s="7"/>
      <c r="G2" s="8" t="s">
        <v>2</v>
      </c>
    </row>
    <row r="3" spans="2:10" s="10" customFormat="1" ht="24.75" x14ac:dyDescent="0.5">
      <c r="B3" s="9" t="s">
        <v>3</v>
      </c>
      <c r="D3" s="11" t="s">
        <v>4</v>
      </c>
    </row>
    <row r="4" spans="2:10" s="10" customFormat="1" ht="22.5" x14ac:dyDescent="0.45">
      <c r="B4" s="9" t="s">
        <v>5</v>
      </c>
      <c r="D4" s="12"/>
      <c r="E4" s="13"/>
      <c r="F4" s="13"/>
    </row>
    <row r="5" spans="2:10" ht="27.75" customHeight="1" thickBot="1" x14ac:dyDescent="0.25">
      <c r="B5" s="14" t="s">
        <v>6</v>
      </c>
      <c r="D5" s="15"/>
    </row>
    <row r="6" spans="2:10" ht="32.25" customHeight="1" thickBot="1" x14ac:dyDescent="0.25">
      <c r="B6" s="17" t="s">
        <v>7</v>
      </c>
      <c r="C6" s="18"/>
      <c r="D6" s="19" t="s">
        <v>8</v>
      </c>
      <c r="E6" s="19" t="s">
        <v>9</v>
      </c>
      <c r="F6" s="20" t="s">
        <v>10</v>
      </c>
      <c r="G6" s="21" t="s">
        <v>11</v>
      </c>
      <c r="H6" s="22"/>
      <c r="I6" s="23"/>
      <c r="J6" s="24"/>
    </row>
    <row r="7" spans="2:10" ht="15" customHeight="1" x14ac:dyDescent="0.25">
      <c r="B7" s="25" t="s">
        <v>12</v>
      </c>
      <c r="C7" s="26"/>
      <c r="D7" s="27" t="s">
        <v>13</v>
      </c>
      <c r="E7" s="28">
        <v>7.8</v>
      </c>
      <c r="F7" s="29"/>
      <c r="G7" s="30" t="str">
        <f>IF(ISBLANK(F7), "",E7*F7)</f>
        <v/>
      </c>
      <c r="H7" s="16"/>
    </row>
    <row r="8" spans="2:10" ht="15" customHeight="1" x14ac:dyDescent="0.25">
      <c r="B8" s="31" t="s">
        <v>14</v>
      </c>
      <c r="C8" s="32"/>
      <c r="D8" s="33" t="s">
        <v>15</v>
      </c>
      <c r="E8" s="34">
        <v>10.8</v>
      </c>
      <c r="F8" s="35"/>
      <c r="G8" s="36" t="str">
        <f t="shared" ref="G8:G19" si="0">IF(ISBLANK(F8), "",E8*F8)</f>
        <v/>
      </c>
      <c r="H8" s="16"/>
    </row>
    <row r="9" spans="2:10" ht="15.75" x14ac:dyDescent="0.25">
      <c r="B9" s="31" t="s">
        <v>16</v>
      </c>
      <c r="C9" s="32"/>
      <c r="D9" s="33" t="s">
        <v>15</v>
      </c>
      <c r="E9" s="37">
        <v>15</v>
      </c>
      <c r="F9" s="35"/>
      <c r="G9" s="36" t="str">
        <f t="shared" si="0"/>
        <v/>
      </c>
      <c r="H9" s="16"/>
    </row>
    <row r="10" spans="2:10" ht="15" customHeight="1" x14ac:dyDescent="0.25">
      <c r="B10" s="31" t="s">
        <v>17</v>
      </c>
      <c r="C10" s="32"/>
      <c r="D10" s="33" t="s">
        <v>15</v>
      </c>
      <c r="E10" s="34">
        <v>14.1</v>
      </c>
      <c r="F10" s="35"/>
      <c r="G10" s="36" t="str">
        <f t="shared" si="0"/>
        <v/>
      </c>
      <c r="H10" s="16"/>
    </row>
    <row r="11" spans="2:10" ht="15" customHeight="1" x14ac:dyDescent="0.25">
      <c r="B11" s="31" t="s">
        <v>18</v>
      </c>
      <c r="C11" s="32"/>
      <c r="D11" s="33" t="s">
        <v>19</v>
      </c>
      <c r="E11" s="34">
        <v>18</v>
      </c>
      <c r="F11" s="35"/>
      <c r="G11" s="36" t="str">
        <f t="shared" si="0"/>
        <v/>
      </c>
      <c r="H11" s="16"/>
    </row>
    <row r="12" spans="2:10" ht="15" customHeight="1" x14ac:dyDescent="0.25">
      <c r="B12" s="31" t="s">
        <v>20</v>
      </c>
      <c r="C12" s="32"/>
      <c r="D12" s="33" t="s">
        <v>13</v>
      </c>
      <c r="E12" s="34">
        <v>7.8</v>
      </c>
      <c r="F12" s="35"/>
      <c r="G12" s="36" t="str">
        <f t="shared" si="0"/>
        <v/>
      </c>
      <c r="H12" s="16"/>
    </row>
    <row r="13" spans="2:10" ht="15" customHeight="1" x14ac:dyDescent="0.25">
      <c r="B13" s="31" t="s">
        <v>21</v>
      </c>
      <c r="C13" s="38"/>
      <c r="D13" s="33" t="s">
        <v>15</v>
      </c>
      <c r="E13" s="34">
        <v>14</v>
      </c>
      <c r="F13" s="35"/>
      <c r="G13" s="36" t="str">
        <f t="shared" si="0"/>
        <v/>
      </c>
      <c r="H13" s="16"/>
    </row>
    <row r="14" spans="2:10" ht="15" customHeight="1" x14ac:dyDescent="0.25">
      <c r="B14" s="31" t="s">
        <v>22</v>
      </c>
      <c r="C14" s="39"/>
      <c r="D14" s="33" t="s">
        <v>23</v>
      </c>
      <c r="E14" s="34">
        <v>8.4</v>
      </c>
      <c r="F14" s="35"/>
      <c r="G14" s="36" t="str">
        <f t="shared" si="0"/>
        <v/>
      </c>
      <c r="H14" s="16"/>
    </row>
    <row r="15" spans="2:10" ht="15" customHeight="1" x14ac:dyDescent="0.25">
      <c r="B15" s="31" t="s">
        <v>24</v>
      </c>
      <c r="C15" s="40"/>
      <c r="D15" s="33" t="s">
        <v>15</v>
      </c>
      <c r="E15" s="34">
        <v>12.5</v>
      </c>
      <c r="F15" s="35"/>
      <c r="G15" s="36" t="str">
        <f t="shared" si="0"/>
        <v/>
      </c>
      <c r="H15" s="16"/>
    </row>
    <row r="16" spans="2:10" ht="15" customHeight="1" x14ac:dyDescent="0.25">
      <c r="B16" s="31" t="s">
        <v>25</v>
      </c>
      <c r="C16" s="40"/>
      <c r="D16" s="33" t="s">
        <v>15</v>
      </c>
      <c r="E16" s="34">
        <v>10</v>
      </c>
      <c r="F16" s="35"/>
      <c r="G16" s="36" t="str">
        <f t="shared" si="0"/>
        <v/>
      </c>
      <c r="H16" s="16"/>
    </row>
    <row r="17" spans="2:8" ht="15" customHeight="1" x14ac:dyDescent="0.25">
      <c r="B17" s="31" t="s">
        <v>26</v>
      </c>
      <c r="C17" s="32"/>
      <c r="D17" s="33" t="s">
        <v>23</v>
      </c>
      <c r="E17" s="34">
        <v>8.4</v>
      </c>
      <c r="F17" s="35"/>
      <c r="G17" s="36" t="str">
        <f t="shared" si="0"/>
        <v/>
      </c>
      <c r="H17" s="41"/>
    </row>
    <row r="18" spans="2:8" ht="15" customHeight="1" x14ac:dyDescent="0.25">
      <c r="B18" s="31" t="s">
        <v>27</v>
      </c>
      <c r="C18" s="32"/>
      <c r="D18" s="33" t="s">
        <v>13</v>
      </c>
      <c r="E18" s="34">
        <v>12</v>
      </c>
      <c r="F18" s="35"/>
      <c r="G18" s="36" t="str">
        <f t="shared" si="0"/>
        <v/>
      </c>
      <c r="H18" s="41"/>
    </row>
    <row r="19" spans="2:8" ht="15" customHeight="1" thickBot="1" x14ac:dyDescent="0.3">
      <c r="B19" s="42" t="s">
        <v>28</v>
      </c>
      <c r="C19" s="43"/>
      <c r="D19" s="44" t="s">
        <v>29</v>
      </c>
      <c r="E19" s="45">
        <v>16.5</v>
      </c>
      <c r="F19" s="46"/>
      <c r="G19" s="47" t="str">
        <f t="shared" si="0"/>
        <v/>
      </c>
      <c r="H19" s="41"/>
    </row>
    <row r="20" spans="2:8" ht="21" customHeight="1" thickBot="1" x14ac:dyDescent="0.3">
      <c r="E20" s="48"/>
      <c r="F20" s="48"/>
      <c r="G20" s="49">
        <f>SUM(G7:G19)</f>
        <v>0</v>
      </c>
    </row>
    <row r="21" spans="2:8" ht="18.75" customHeight="1" x14ac:dyDescent="0.25">
      <c r="B21" s="50" t="s">
        <v>30</v>
      </c>
      <c r="D21" s="50"/>
    </row>
    <row r="22" spans="2:8" ht="18.75" customHeight="1" x14ac:dyDescent="0.25">
      <c r="B22" s="50"/>
      <c r="C22" s="51" t="s">
        <v>31</v>
      </c>
      <c r="D22" s="50"/>
    </row>
    <row r="23" spans="2:8" ht="36" customHeight="1" x14ac:dyDescent="0.2">
      <c r="B23" s="52" t="s">
        <v>32</v>
      </c>
      <c r="C23" s="52"/>
      <c r="D23" s="52"/>
      <c r="E23" s="52"/>
      <c r="F23" s="52"/>
      <c r="G23" s="52"/>
    </row>
    <row r="24" spans="2:8" ht="18.75" customHeight="1" x14ac:dyDescent="0.25">
      <c r="C24" s="51" t="s">
        <v>33</v>
      </c>
      <c r="E24"/>
      <c r="F24"/>
    </row>
    <row r="25" spans="2:8" ht="35.25" customHeight="1" x14ac:dyDescent="0.2">
      <c r="B25" s="52" t="s">
        <v>34</v>
      </c>
      <c r="C25" s="53"/>
      <c r="D25" s="53"/>
      <c r="E25" s="53"/>
      <c r="F25" s="53"/>
      <c r="G25" s="53"/>
    </row>
    <row r="26" spans="2:8" ht="24" customHeight="1" x14ac:dyDescent="0.3">
      <c r="C26" s="51" t="s">
        <v>35</v>
      </c>
      <c r="D26" s="54"/>
      <c r="E26" s="55"/>
      <c r="F26" s="55"/>
      <c r="G26" s="55"/>
    </row>
    <row r="27" spans="2:8" ht="87.75" customHeight="1" thickBot="1" x14ac:dyDescent="0.25">
      <c r="B27" s="56" t="s">
        <v>36</v>
      </c>
      <c r="C27" s="57"/>
      <c r="D27" s="57"/>
      <c r="E27" s="57"/>
      <c r="F27" s="57"/>
      <c r="G27" s="57"/>
    </row>
    <row r="28" spans="2:8" ht="15.75" x14ac:dyDescent="0.25">
      <c r="B28" s="58" t="s">
        <v>37</v>
      </c>
      <c r="C28" s="59" t="s">
        <v>38</v>
      </c>
      <c r="D28" s="60" t="s">
        <v>39</v>
      </c>
      <c r="E28" s="61">
        <v>9</v>
      </c>
      <c r="F28" s="35"/>
      <c r="G28" s="36" t="str">
        <f>IF(ISBLANK(F28), "",E28*F28)</f>
        <v/>
      </c>
    </row>
    <row r="29" spans="2:8" ht="15.75" x14ac:dyDescent="0.25">
      <c r="B29" s="62" t="s">
        <v>37</v>
      </c>
      <c r="C29" s="63" t="s">
        <v>38</v>
      </c>
      <c r="D29" s="64" t="s">
        <v>40</v>
      </c>
      <c r="E29" s="65">
        <v>51</v>
      </c>
      <c r="F29" s="35"/>
      <c r="G29" s="36" t="str">
        <f>IF(ISBLANK(F29), "",E29*F29)</f>
        <v/>
      </c>
    </row>
    <row r="30" spans="2:8" ht="15.75" x14ac:dyDescent="0.25">
      <c r="B30" s="62" t="s">
        <v>41</v>
      </c>
      <c r="C30" s="63" t="s">
        <v>42</v>
      </c>
      <c r="D30" s="64" t="s">
        <v>39</v>
      </c>
      <c r="E30" s="65">
        <v>9</v>
      </c>
      <c r="F30" s="35"/>
      <c r="G30" s="36" t="str">
        <f t="shared" ref="G30:G33" si="1">IF(ISBLANK(F30), "",E30*F30)</f>
        <v/>
      </c>
    </row>
    <row r="31" spans="2:8" ht="15.75" x14ac:dyDescent="0.25">
      <c r="B31" s="62" t="s">
        <v>41</v>
      </c>
      <c r="C31" s="63" t="s">
        <v>42</v>
      </c>
      <c r="D31" s="64" t="s">
        <v>40</v>
      </c>
      <c r="E31" s="65">
        <v>51</v>
      </c>
      <c r="F31" s="35"/>
      <c r="G31" s="36" t="str">
        <f t="shared" si="1"/>
        <v/>
      </c>
    </row>
    <row r="32" spans="2:8" ht="15.75" x14ac:dyDescent="0.25">
      <c r="B32" s="62" t="s">
        <v>43</v>
      </c>
      <c r="C32" s="63" t="s">
        <v>44</v>
      </c>
      <c r="D32" s="64" t="s">
        <v>39</v>
      </c>
      <c r="E32" s="66">
        <v>10</v>
      </c>
      <c r="F32" s="35"/>
      <c r="G32" s="36" t="str">
        <f t="shared" si="1"/>
        <v/>
      </c>
    </row>
    <row r="33" spans="2:7" ht="16.5" thickBot="1" x14ac:dyDescent="0.3">
      <c r="B33" s="62" t="s">
        <v>43</v>
      </c>
      <c r="C33" s="63" t="s">
        <v>44</v>
      </c>
      <c r="D33" s="67" t="s">
        <v>40</v>
      </c>
      <c r="E33" s="68">
        <v>55</v>
      </c>
      <c r="F33" s="46"/>
      <c r="G33" s="47" t="str">
        <f t="shared" si="1"/>
        <v/>
      </c>
    </row>
    <row r="34" spans="2:7" ht="18.75" customHeight="1" thickBot="1" x14ac:dyDescent="0.3">
      <c r="C34" s="69"/>
      <c r="D34" s="69"/>
      <c r="E34" s="48"/>
      <c r="F34" s="48"/>
      <c r="G34" s="70">
        <f>SUM(G28:G33)</f>
        <v>0</v>
      </c>
    </row>
    <row r="35" spans="2:7" ht="25.5" customHeight="1" thickBot="1" x14ac:dyDescent="0.35">
      <c r="B35" s="71" t="s">
        <v>45</v>
      </c>
      <c r="D35" s="72"/>
      <c r="F35" s="73" t="s">
        <v>46</v>
      </c>
      <c r="G35" s="74">
        <f>G20+G34</f>
        <v>0</v>
      </c>
    </row>
    <row r="36" spans="2:7" ht="24" customHeight="1" thickBot="1" x14ac:dyDescent="0.35">
      <c r="B36" s="75" t="s">
        <v>47</v>
      </c>
      <c r="C36" s="76"/>
      <c r="D36" s="76"/>
      <c r="F36" s="77" t="s">
        <v>48</v>
      </c>
    </row>
    <row r="37" spans="2:7" ht="18.75" x14ac:dyDescent="0.3">
      <c r="B37" s="78" t="s">
        <v>49</v>
      </c>
      <c r="C37" s="79"/>
      <c r="D37" s="80"/>
      <c r="E37" s="80"/>
      <c r="F37" s="80"/>
      <c r="G37" s="81"/>
    </row>
    <row r="38" spans="2:7" ht="18.75" x14ac:dyDescent="0.3">
      <c r="B38" s="82" t="s">
        <v>50</v>
      </c>
      <c r="C38" s="83"/>
      <c r="D38" s="84"/>
      <c r="E38" s="84"/>
      <c r="F38" s="84"/>
      <c r="G38" s="85"/>
    </row>
    <row r="39" spans="2:7" ht="18.75" x14ac:dyDescent="0.3">
      <c r="B39" s="82" t="s">
        <v>51</v>
      </c>
      <c r="C39" s="86"/>
      <c r="D39" s="87"/>
      <c r="E39" s="87"/>
      <c r="F39" s="87"/>
      <c r="G39" s="88"/>
    </row>
    <row r="40" spans="2:7" ht="19.5" thickBot="1" x14ac:dyDescent="0.35">
      <c r="B40" s="89" t="s">
        <v>52</v>
      </c>
      <c r="C40" s="90"/>
      <c r="D40" s="91"/>
      <c r="E40" s="91"/>
      <c r="F40" s="91"/>
      <c r="G40" s="92"/>
    </row>
    <row r="43" spans="2:7" ht="16.5" customHeight="1" x14ac:dyDescent="0.2"/>
    <row r="48" spans="2:7" x14ac:dyDescent="0.2">
      <c r="C48" s="93"/>
    </row>
  </sheetData>
  <sheetProtection sheet="1" objects="1" scenarios="1"/>
  <mergeCells count="22">
    <mergeCell ref="C37:G37"/>
    <mergeCell ref="C38:G38"/>
    <mergeCell ref="C39:G39"/>
    <mergeCell ref="C40:G40"/>
    <mergeCell ref="B17:C17"/>
    <mergeCell ref="B18:C18"/>
    <mergeCell ref="B19:C19"/>
    <mergeCell ref="B23:G23"/>
    <mergeCell ref="B25:G25"/>
    <mergeCell ref="B27:G27"/>
    <mergeCell ref="B11:C11"/>
    <mergeCell ref="B12:C12"/>
    <mergeCell ref="B13:C13"/>
    <mergeCell ref="B14:C14"/>
    <mergeCell ref="B15:C15"/>
    <mergeCell ref="B16:C16"/>
    <mergeCell ref="C1:F1"/>
    <mergeCell ref="C2:E2"/>
    <mergeCell ref="B7:C7"/>
    <mergeCell ref="B8:C8"/>
    <mergeCell ref="B9:C9"/>
    <mergeCell ref="B10:C10"/>
  </mergeCells>
  <hyperlinks>
    <hyperlink ref="G2" r:id="rId1" xr:uid="{2B2D9A98-8975-450F-8681-803CE6C86C55}"/>
  </hyperlinks>
  <printOptions horizontalCentered="1" verticalCentered="1"/>
  <pageMargins left="0.25" right="0.25" top="0.75" bottom="0.75" header="0.3" footer="0.3"/>
  <pageSetup paperSize="9" scale="85" orientation="portrait"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Bon de commande Vierge (2)</vt:lpstr>
      <vt:lpstr>'Bon de commande Vierge (2)'!fromages</vt:lpstr>
      <vt:lpstr>'Bon de commande Vierge (2)'!vins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Gérard Berthaud</dc:creator>
  <cp:lastModifiedBy>Gérard Berthaud</cp:lastModifiedBy>
  <dcterms:created xsi:type="dcterms:W3CDTF">2024-10-23T09:54:26Z</dcterms:created>
  <dcterms:modified xsi:type="dcterms:W3CDTF">2024-10-23T09:56:13Z</dcterms:modified>
</cp:coreProperties>
</file>